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385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I176" i="1"/>
  <c r="H176" i="1"/>
  <c r="G157" i="1"/>
  <c r="J157" i="1"/>
  <c r="H157" i="1"/>
  <c r="G138" i="1"/>
  <c r="J138" i="1"/>
  <c r="H138" i="1"/>
  <c r="J119" i="1"/>
  <c r="I100" i="1"/>
  <c r="G100" i="1"/>
  <c r="J81" i="1"/>
  <c r="F81" i="1"/>
  <c r="I81" i="1"/>
  <c r="G81" i="1"/>
  <c r="F62" i="1"/>
  <c r="H62" i="1"/>
  <c r="I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I196" i="1"/>
  <c r="H196" i="1"/>
  <c r="J196" i="1"/>
</calcChain>
</file>

<file path=xl/sharedStrings.xml><?xml version="1.0" encoding="utf-8"?>
<sst xmlns="http://schemas.openxmlformats.org/spreadsheetml/2006/main" count="293" uniqueCount="102">
  <si>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</si>
  <si>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</si>
  <si>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</si>
  <si>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</si>
  <si>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</si>
  <si>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</si>
  <si>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</si>
  <si>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</si>
  <si>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</si>
  <si>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</si>
  <si>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</si>
  <si>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</si>
  <si>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</si>
  <si>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</si>
  <si>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</si>
  <si>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</si>
  <si>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</si>
  <si>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</si>
  <si>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</si>
  <si>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</si>
  <si>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</si>
  <si>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</si>
  <si>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</si>
  <si>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</si>
  <si>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</si>
  <si>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</si>
  <si>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</si>
  <si>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</si>
  <si>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</si>
  <si>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</si>
  <si>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</si>
  <si>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</si>
  <si>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</si>
  <si>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</si>
  <si>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</si>
  <si>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"Дружба" молочная с маслом сливочным</t>
  </si>
  <si>
    <t xml:space="preserve">генеральный директор </t>
  </si>
  <si>
    <t>Милов А.Н.</t>
  </si>
  <si>
    <t>Чай с сахаром</t>
  </si>
  <si>
    <t>Хлеб пшеничный</t>
  </si>
  <si>
    <t>Блинчики с повидлом</t>
  </si>
  <si>
    <t>Салат "Витаминный"</t>
  </si>
  <si>
    <t>Щи из свежей капусты с картофелем</t>
  </si>
  <si>
    <t>Котлета мясная</t>
  </si>
  <si>
    <t>Макароны отварные с маслом</t>
  </si>
  <si>
    <t>каркадэ</t>
  </si>
  <si>
    <t>0.8</t>
  </si>
  <si>
    <t>Хлеб ржаной</t>
  </si>
  <si>
    <t>Запеканка творожная с манной крупой и сгущенным молоком</t>
  </si>
  <si>
    <t>Кисель плодово-ягодный</t>
  </si>
  <si>
    <t>Фрукт по сезону</t>
  </si>
  <si>
    <t>Винегрет овощной (соленье)</t>
  </si>
  <si>
    <t>Суп картофельный гороховый</t>
  </si>
  <si>
    <t>Капуста тушеная с мясом</t>
  </si>
  <si>
    <t>Чай с сахаром и лимоном</t>
  </si>
  <si>
    <t>Каша геркулесовая молочная с маслом сливочным</t>
  </si>
  <si>
    <t>Кофейный напиток на молоке</t>
  </si>
  <si>
    <t>Масло сливочное</t>
  </si>
  <si>
    <t>Сыр (порциями)</t>
  </si>
  <si>
    <t>Салат из отварной свеклы с растительным маслом</t>
  </si>
  <si>
    <t>Суп картофельный с макаронными изделиями</t>
  </si>
  <si>
    <t>Тефтели рыбные с соусом</t>
  </si>
  <si>
    <t>Рис отварной с маслом</t>
  </si>
  <si>
    <t>Компот из смеси сухофруктов</t>
  </si>
  <si>
    <t>Макароны запеченые с сыром и сливочным маслом</t>
  </si>
  <si>
    <t>Йогурт</t>
  </si>
  <si>
    <t>Салат из припущенной моркови с растительным маслом</t>
  </si>
  <si>
    <t>Борщ из свежей капусты</t>
  </si>
  <si>
    <t>Плов из отварной курицы</t>
  </si>
  <si>
    <t>хлеб ржаной</t>
  </si>
  <si>
    <t>Каша пшенная молочная с маслом словочным</t>
  </si>
  <si>
    <t>Кондитерское изделие</t>
  </si>
  <si>
    <t>Яйцо отварное</t>
  </si>
  <si>
    <t>Салат "Степной"</t>
  </si>
  <si>
    <t>Рассольник "Ленинградский"</t>
  </si>
  <si>
    <t>Макароны с мясом</t>
  </si>
  <si>
    <t>Компот из свежих яблок</t>
  </si>
  <si>
    <t>Суп молочный вермишелевый с маслом сливочным</t>
  </si>
  <si>
    <t>Бутерброд с сыром</t>
  </si>
  <si>
    <t>Гуляш из мяса птицы</t>
  </si>
  <si>
    <t>Каркадэ</t>
  </si>
  <si>
    <t>Овощи по сезону</t>
  </si>
  <si>
    <t>Биточки мясные</t>
  </si>
  <si>
    <t>Омлет с зеленым горошком</t>
  </si>
  <si>
    <t>Икра кабачковая консервированная</t>
  </si>
  <si>
    <t>Свекольник со сметаной</t>
  </si>
  <si>
    <t>Рыба тушеная в томате с овощами</t>
  </si>
  <si>
    <t>Картофельное пюре с маслом сливочным</t>
  </si>
  <si>
    <t>Каша рисовая молочная с масом сливочным</t>
  </si>
  <si>
    <t>Горячий бутерброд  с сыром</t>
  </si>
  <si>
    <t>Суп картофельный с греками</t>
  </si>
  <si>
    <t>Капуста тушеная</t>
  </si>
  <si>
    <t>Чай  с сахаром и лимоном</t>
  </si>
  <si>
    <t>Каша манная молочная с маслом сливочным</t>
  </si>
  <si>
    <t>Салат из припущенной капусты с маслом сливочным</t>
  </si>
  <si>
    <t>Суп вепмишелевый</t>
  </si>
  <si>
    <t>Печень в соусе</t>
  </si>
  <si>
    <t>Гречка отварная с маслом</t>
  </si>
  <si>
    <t>Котлета в тесте</t>
  </si>
  <si>
    <t>Макароны запеченые с яйцом</t>
  </si>
  <si>
    <t>Голубцы ленивые из говядины с соусом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</si>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</sst>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45289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205</v>
      </c>
      <c r="G6" s="48">
        <v>10.199999999999999</v>
      </c>
      <c r="H6" s="41">
        <v>101.1</v>
      </c>
      <c r="I6" s="41">
        <v>98.12</v>
      </c>
      <c r="J6" s="41">
        <v>341.26</v>
      </c>
      <c r="K6" s="42">
        <v>190</v>
      </c>
    </row>
    <row r="7" spans="1:11" ht="15" x14ac:dyDescent="0.25">
      <c r="A7" s="24"/>
      <c r="B7" s="16"/>
      <c r="C7" s="11"/>
      <c r="D7" s="6"/>
      <c r="E7" s="43" t="s">
        <v>40</v>
      </c>
      <c r="F7" s="44">
        <v>110</v>
      </c>
      <c r="G7" s="44">
        <v>5.5</v>
      </c>
      <c r="H7" s="44">
        <v>11</v>
      </c>
      <c r="I7" s="44">
        <v>34</v>
      </c>
      <c r="J7" s="44">
        <v>270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0.2</v>
      </c>
      <c r="H8" s="44">
        <v>0.05</v>
      </c>
      <c r="I8" s="44">
        <v>15.04</v>
      </c>
      <c r="J8" s="44">
        <v>61.4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2.9</v>
      </c>
      <c r="H9" s="44">
        <v>0.8</v>
      </c>
      <c r="I9" s="44">
        <v>16.3</v>
      </c>
      <c r="J9" s="44">
        <v>88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 t="shared" ref="G13:J13" si="0">SUM(G6:G12)</f>
        <v>18.799999999999997</v>
      </c>
      <c r="H13" s="20">
        <f t="shared" si="0"/>
        <v>112.94999999999999</v>
      </c>
      <c r="I13" s="20">
        <f t="shared" si="0"/>
        <v>163.46</v>
      </c>
      <c r="J13" s="20">
        <f t="shared" si="0"/>
        <v>760.66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1</v>
      </c>
      <c r="H14" s="44">
        <v>3.11</v>
      </c>
      <c r="I14" s="44">
        <v>7.47</v>
      </c>
      <c r="J14" s="44">
        <v>61.9</v>
      </c>
      <c r="K14" s="45">
        <v>39</v>
      </c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1.4</v>
      </c>
      <c r="H15" s="44">
        <v>3.2</v>
      </c>
      <c r="I15" s="44">
        <v>7.08</v>
      </c>
      <c r="J15" s="44">
        <v>127</v>
      </c>
      <c r="K15" s="45">
        <v>124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16</v>
      </c>
      <c r="H16" s="44">
        <v>18</v>
      </c>
      <c r="I16" s="44">
        <v>20</v>
      </c>
      <c r="J16" s="44">
        <v>254</v>
      </c>
      <c r="K16" s="45">
        <v>14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6.7</v>
      </c>
      <c r="H17" s="44">
        <v>9</v>
      </c>
      <c r="I17" s="44">
        <v>26.1</v>
      </c>
      <c r="J17" s="44">
        <v>211</v>
      </c>
      <c r="K17" s="45">
        <v>516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180</v>
      </c>
      <c r="G18" s="44">
        <v>0.4</v>
      </c>
      <c r="H18" s="44">
        <v>0.7</v>
      </c>
      <c r="I18" s="44">
        <v>7.4</v>
      </c>
      <c r="J18" s="44">
        <v>37</v>
      </c>
      <c r="K18" s="45">
        <v>461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2.9</v>
      </c>
      <c r="H19" s="44" t="s">
        <v>46</v>
      </c>
      <c r="I19" s="44">
        <v>16.3</v>
      </c>
      <c r="J19" s="44">
        <v>88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47</v>
      </c>
      <c r="F20" s="44">
        <v>30</v>
      </c>
      <c r="G20" s="49">
        <v>35796</v>
      </c>
      <c r="H20" s="44">
        <v>0.36</v>
      </c>
      <c r="I20" s="44">
        <v>10.02</v>
      </c>
      <c r="J20" s="44">
        <v>51.24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35824.400000000001</v>
      </c>
      <c r="H23" s="20">
        <f t="shared" si="1"/>
        <v>34.370000000000005</v>
      </c>
      <c r="I23" s="20">
        <f t="shared" si="1"/>
        <v>94.36999999999999</v>
      </c>
      <c r="J23" s="20">
        <f t="shared" si="1"/>
        <v>830.14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1285</v>
      </c>
      <c r="G24" s="33">
        <f t="shared" ref="G24:J24" si="2">G13+G23</f>
        <v>35843.200000000004</v>
      </c>
      <c r="H24" s="33">
        <f t="shared" si="2"/>
        <v>147.32</v>
      </c>
      <c r="I24" s="33">
        <f t="shared" si="2"/>
        <v>257.83</v>
      </c>
      <c r="J24" s="33">
        <f t="shared" si="2"/>
        <v>1590.8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13.5</v>
      </c>
      <c r="H25" s="41">
        <v>11.8</v>
      </c>
      <c r="I25" s="41">
        <v>28.7</v>
      </c>
      <c r="J25" s="41">
        <v>277.39999999999998</v>
      </c>
      <c r="K25" s="42">
        <v>224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0.02</v>
      </c>
      <c r="H27" s="44">
        <v>0</v>
      </c>
      <c r="I27" s="44">
        <v>26.16</v>
      </c>
      <c r="J27" s="44">
        <v>105.18</v>
      </c>
      <c r="K27" s="45">
        <v>648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2.9</v>
      </c>
      <c r="H28" s="44">
        <v>0.8</v>
      </c>
      <c r="I28" s="44">
        <v>16.3</v>
      </c>
      <c r="J28" s="44">
        <v>88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50</v>
      </c>
      <c r="F29" s="44">
        <v>150</v>
      </c>
      <c r="G29" s="44">
        <v>0.8</v>
      </c>
      <c r="H29" s="44">
        <v>0.9</v>
      </c>
      <c r="I29" s="44">
        <v>23.2</v>
      </c>
      <c r="J29" s="44">
        <v>117.1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530</v>
      </c>
      <c r="G32" s="20">
        <f t="shared" ref="G32" si="3">SUM(G25:G31)</f>
        <v>17.22</v>
      </c>
      <c r="H32" s="20">
        <f t="shared" ref="H32" si="4">SUM(H25:H31)</f>
        <v>13.500000000000002</v>
      </c>
      <c r="I32" s="20">
        <f t="shared" ref="I32" si="5">SUM(I25:I31)</f>
        <v>94.36</v>
      </c>
      <c r="J32" s="20">
        <f t="shared" ref="J32" si="6">SUM(J25:J31)</f>
        <v>587.67999999999995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60</v>
      </c>
      <c r="G33" s="44">
        <v>0.89</v>
      </c>
      <c r="H33" s="44">
        <v>6.05</v>
      </c>
      <c r="I33" s="44">
        <v>5.24</v>
      </c>
      <c r="J33" s="44">
        <v>79</v>
      </c>
      <c r="K33" s="45">
        <v>51</v>
      </c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200</v>
      </c>
      <c r="G34" s="44">
        <v>4.7</v>
      </c>
      <c r="H34" s="44">
        <v>2.7</v>
      </c>
      <c r="I34" s="44">
        <v>15.5</v>
      </c>
      <c r="J34" s="44">
        <v>210</v>
      </c>
      <c r="K34" s="45">
        <v>139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200</v>
      </c>
      <c r="G35" s="44">
        <v>10.6</v>
      </c>
      <c r="H35" s="44">
        <v>17.399999999999999</v>
      </c>
      <c r="I35" s="44">
        <v>11.4</v>
      </c>
      <c r="J35" s="44">
        <v>245.4</v>
      </c>
      <c r="K35" s="45">
        <v>336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54</v>
      </c>
      <c r="F37" s="44">
        <v>180</v>
      </c>
      <c r="G37" s="44">
        <v>0.23</v>
      </c>
      <c r="H37" s="44">
        <v>0.05</v>
      </c>
      <c r="I37" s="44">
        <v>15.14</v>
      </c>
      <c r="J37" s="44">
        <v>62</v>
      </c>
      <c r="K37" s="45">
        <v>686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2.9</v>
      </c>
      <c r="H38" s="44">
        <v>0.8</v>
      </c>
      <c r="I38" s="44">
        <v>16.3</v>
      </c>
      <c r="J38" s="44">
        <v>88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30</v>
      </c>
      <c r="G39" s="44">
        <v>1.98</v>
      </c>
      <c r="H39" s="44">
        <v>0.36</v>
      </c>
      <c r="I39" s="44">
        <v>10.02</v>
      </c>
      <c r="J39" s="44">
        <v>51.24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21.299999999999997</v>
      </c>
      <c r="H42" s="20">
        <f t="shared" ref="H42" si="8">SUM(H33:H41)</f>
        <v>27.36</v>
      </c>
      <c r="I42" s="20">
        <f t="shared" ref="I42" si="9">SUM(I33:I41)</f>
        <v>73.599999999999994</v>
      </c>
      <c r="J42" s="20">
        <f t="shared" ref="J42" si="10">SUM(J33:J41)</f>
        <v>735.64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1230</v>
      </c>
      <c r="G43" s="33">
        <f t="shared" ref="G43" si="11">G32+G42</f>
        <v>38.519999999999996</v>
      </c>
      <c r="H43" s="33">
        <f t="shared" ref="H43" si="12">H32+H42</f>
        <v>40.86</v>
      </c>
      <c r="I43" s="33">
        <f t="shared" ref="I43" si="13">I32+I42</f>
        <v>167.95999999999998</v>
      </c>
      <c r="J43" s="33">
        <f t="shared" ref="J43" si="14">J32+J42</f>
        <v>1323.32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205</v>
      </c>
      <c r="G44" s="41">
        <v>8.8000000000000007</v>
      </c>
      <c r="H44" s="41">
        <v>98.7</v>
      </c>
      <c r="I44" s="41">
        <v>62.7</v>
      </c>
      <c r="J44" s="41">
        <v>321.10000000000002</v>
      </c>
      <c r="K44" s="42">
        <v>302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1.9</v>
      </c>
      <c r="H46" s="44">
        <v>1.6</v>
      </c>
      <c r="I46" s="44">
        <v>17.399999999999999</v>
      </c>
      <c r="J46" s="44">
        <v>92.8</v>
      </c>
      <c r="K46" s="45">
        <v>692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60</v>
      </c>
      <c r="G47" s="44">
        <v>5.8</v>
      </c>
      <c r="H47" s="44">
        <v>1.6</v>
      </c>
      <c r="I47" s="44">
        <v>32.6</v>
      </c>
      <c r="J47" s="44">
        <v>176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57</v>
      </c>
      <c r="F49" s="44">
        <v>10</v>
      </c>
      <c r="G49" s="44">
        <v>7.0000000000000007E-2</v>
      </c>
      <c r="H49" s="44">
        <v>7.8</v>
      </c>
      <c r="I49" s="44">
        <v>0.1</v>
      </c>
      <c r="J49" s="44">
        <v>70.88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58</v>
      </c>
      <c r="F50" s="44">
        <v>30</v>
      </c>
      <c r="G50" s="44">
        <v>6.18</v>
      </c>
      <c r="H50" s="44">
        <v>8.61</v>
      </c>
      <c r="I50" s="44">
        <v>10.1</v>
      </c>
      <c r="J50" s="44">
        <v>157.18</v>
      </c>
      <c r="K50" s="45">
        <v>15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f t="shared" ref="G51" si="15">SUM(G44:G50)</f>
        <v>22.75</v>
      </c>
      <c r="H51" s="20">
        <f t="shared" ref="H51" si="16">SUM(H44:H50)</f>
        <v>118.30999999999999</v>
      </c>
      <c r="I51" s="20">
        <f t="shared" ref="I51" si="17">SUM(I44:I50)</f>
        <v>122.89999999999998</v>
      </c>
      <c r="J51" s="20">
        <f t="shared" ref="J51" si="18">SUM(J44:J50)</f>
        <v>817.96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0.89</v>
      </c>
      <c r="H52" s="44">
        <v>6.11</v>
      </c>
      <c r="I52" s="44">
        <v>4.8899999999999997</v>
      </c>
      <c r="J52" s="44">
        <v>78.09</v>
      </c>
      <c r="K52" s="45">
        <v>52</v>
      </c>
    </row>
    <row r="53" spans="1:11" ht="15" x14ac:dyDescent="0.25">
      <c r="A53" s="24"/>
      <c r="B53" s="16"/>
      <c r="C53" s="11"/>
      <c r="D53" s="7" t="s">
        <v>27</v>
      </c>
      <c r="E53" s="43" t="s">
        <v>60</v>
      </c>
      <c r="F53" s="44">
        <v>200</v>
      </c>
      <c r="G53" s="44">
        <v>2</v>
      </c>
      <c r="H53" s="44">
        <v>2.2000000000000002</v>
      </c>
      <c r="I53" s="44">
        <v>16</v>
      </c>
      <c r="J53" s="44">
        <v>96</v>
      </c>
      <c r="K53" s="45">
        <v>236</v>
      </c>
    </row>
    <row r="54" spans="1:11" ht="15" x14ac:dyDescent="0.25">
      <c r="A54" s="24"/>
      <c r="B54" s="16"/>
      <c r="C54" s="11"/>
      <c r="D54" s="7" t="s">
        <v>28</v>
      </c>
      <c r="E54" s="43" t="s">
        <v>61</v>
      </c>
      <c r="F54" s="44">
        <v>100</v>
      </c>
      <c r="G54" s="44">
        <v>7.3</v>
      </c>
      <c r="H54" s="44">
        <v>3.6</v>
      </c>
      <c r="I54" s="44">
        <v>5.0999999999999996</v>
      </c>
      <c r="J54" s="44">
        <v>81.400000000000006</v>
      </c>
      <c r="K54" s="45">
        <v>239</v>
      </c>
    </row>
    <row r="55" spans="1:11" ht="15" x14ac:dyDescent="0.25">
      <c r="A55" s="24"/>
      <c r="B55" s="16"/>
      <c r="C55" s="11"/>
      <c r="D55" s="7" t="s">
        <v>29</v>
      </c>
      <c r="E55" s="43" t="s">
        <v>62</v>
      </c>
      <c r="F55" s="44">
        <v>150</v>
      </c>
      <c r="G55" s="44">
        <v>3.71</v>
      </c>
      <c r="H55" s="44">
        <v>4.42</v>
      </c>
      <c r="I55" s="44">
        <v>38.9</v>
      </c>
      <c r="J55" s="44">
        <v>210.2</v>
      </c>
      <c r="K55" s="45">
        <v>511</v>
      </c>
    </row>
    <row r="56" spans="1:11" ht="15" x14ac:dyDescent="0.25">
      <c r="A56" s="24"/>
      <c r="B56" s="16"/>
      <c r="C56" s="11"/>
      <c r="D56" s="7" t="s">
        <v>30</v>
      </c>
      <c r="E56" s="43" t="s">
        <v>63</v>
      </c>
      <c r="F56" s="44">
        <v>180</v>
      </c>
      <c r="G56" s="44">
        <v>1.26</v>
      </c>
      <c r="H56" s="44">
        <v>0.02</v>
      </c>
      <c r="I56" s="44">
        <v>32.32</v>
      </c>
      <c r="J56" s="44">
        <v>134.5</v>
      </c>
      <c r="K56" s="45">
        <v>639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30</v>
      </c>
      <c r="G57" s="44">
        <v>2.9</v>
      </c>
      <c r="H57" s="44">
        <v>0.8</v>
      </c>
      <c r="I57" s="44">
        <v>16.3</v>
      </c>
      <c r="J57" s="44">
        <v>88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47</v>
      </c>
      <c r="F58" s="44">
        <v>30</v>
      </c>
      <c r="G58" s="44">
        <v>1.98</v>
      </c>
      <c r="H58" s="44">
        <v>0.36</v>
      </c>
      <c r="I58" s="44">
        <v>10.02</v>
      </c>
      <c r="J58" s="44">
        <v>51.24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20.04</v>
      </c>
      <c r="H61" s="20">
        <f t="shared" ref="H61" si="20">SUM(H52:H60)</f>
        <v>17.509999999999998</v>
      </c>
      <c r="I61" s="20">
        <f t="shared" ref="I61" si="21">SUM(I52:I60)</f>
        <v>123.53</v>
      </c>
      <c r="J61" s="20">
        <f t="shared" ref="J61" si="22">SUM(J52:J60)</f>
        <v>739.43000000000006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1255</v>
      </c>
      <c r="G62" s="33">
        <f t="shared" ref="G62" si="23">G51+G61</f>
        <v>42.79</v>
      </c>
      <c r="H62" s="33">
        <f t="shared" ref="H62" si="24">H51+H61</f>
        <v>135.82</v>
      </c>
      <c r="I62" s="33">
        <f t="shared" ref="I62" si="25">I51+I61</f>
        <v>246.42999999999998</v>
      </c>
      <c r="J62" s="33">
        <f t="shared" ref="J62" si="26">J51+J61</f>
        <v>1557.39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150</v>
      </c>
      <c r="G63" s="41">
        <v>9.8000000000000007</v>
      </c>
      <c r="H63" s="41">
        <v>8.6</v>
      </c>
      <c r="I63" s="41">
        <v>37.6</v>
      </c>
      <c r="J63" s="41">
        <v>268.02</v>
      </c>
      <c r="K63" s="42">
        <v>334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56</v>
      </c>
      <c r="F65" s="44">
        <v>200</v>
      </c>
      <c r="G65" s="44">
        <v>1.9</v>
      </c>
      <c r="H65" s="44">
        <v>1.6</v>
      </c>
      <c r="I65" s="44">
        <v>17.399999999999999</v>
      </c>
      <c r="J65" s="44">
        <v>92.8</v>
      </c>
      <c r="K65" s="45">
        <v>692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60</v>
      </c>
      <c r="G66" s="44">
        <v>5.8</v>
      </c>
      <c r="H66" s="44">
        <v>1.6</v>
      </c>
      <c r="I66" s="44">
        <v>32.6</v>
      </c>
      <c r="J66" s="44">
        <v>176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65</v>
      </c>
      <c r="F68" s="44">
        <v>95</v>
      </c>
      <c r="G68" s="44">
        <v>9</v>
      </c>
      <c r="H68" s="44">
        <v>4.5</v>
      </c>
      <c r="I68" s="44">
        <v>2.52</v>
      </c>
      <c r="J68" s="44">
        <v>155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 t="shared" ref="G70" si="27">SUM(G63:G69)</f>
        <v>26.5</v>
      </c>
      <c r="H70" s="20">
        <f t="shared" ref="H70" si="28">SUM(H63:H69)</f>
        <v>16.299999999999997</v>
      </c>
      <c r="I70" s="20">
        <f t="shared" ref="I70" si="29">SUM(I63:I69)</f>
        <v>90.11999999999999</v>
      </c>
      <c r="J70" s="20">
        <f t="shared" ref="J70" si="30">SUM(J63:J69)</f>
        <v>691.81999999999994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60</v>
      </c>
      <c r="G71" s="44">
        <v>0.89</v>
      </c>
      <c r="H71" s="44">
        <v>6.05</v>
      </c>
      <c r="I71" s="44">
        <v>5.24</v>
      </c>
      <c r="J71" s="44">
        <v>79</v>
      </c>
      <c r="K71" s="45">
        <v>78</v>
      </c>
    </row>
    <row r="72" spans="1:11" ht="15" x14ac:dyDescent="0.25">
      <c r="A72" s="24"/>
      <c r="B72" s="16"/>
      <c r="C72" s="11"/>
      <c r="D72" s="7" t="s">
        <v>27</v>
      </c>
      <c r="E72" s="43" t="s">
        <v>67</v>
      </c>
      <c r="F72" s="44">
        <v>200</v>
      </c>
      <c r="G72" s="44">
        <v>1.45</v>
      </c>
      <c r="H72" s="44">
        <v>3.2</v>
      </c>
      <c r="I72" s="44">
        <v>7.08</v>
      </c>
      <c r="J72" s="44">
        <v>63.67</v>
      </c>
      <c r="K72" s="45">
        <v>110</v>
      </c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200</v>
      </c>
      <c r="G73" s="44">
        <v>15.7</v>
      </c>
      <c r="H73" s="44">
        <v>19.899999999999999</v>
      </c>
      <c r="I73" s="44">
        <v>35.4</v>
      </c>
      <c r="J73" s="44">
        <v>303.2</v>
      </c>
      <c r="K73" s="45">
        <v>443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180</v>
      </c>
      <c r="G75" s="44">
        <v>0.2</v>
      </c>
      <c r="H75" s="44">
        <v>0.05</v>
      </c>
      <c r="I75" s="44">
        <v>15.04</v>
      </c>
      <c r="J75" s="44">
        <v>61.4</v>
      </c>
      <c r="K75" s="45">
        <v>685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30</v>
      </c>
      <c r="G76" s="44">
        <v>2.9</v>
      </c>
      <c r="H76" s="44">
        <v>0.8</v>
      </c>
      <c r="I76" s="44">
        <v>16.3</v>
      </c>
      <c r="J76" s="44">
        <v>88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69</v>
      </c>
      <c r="F77" s="44">
        <v>30</v>
      </c>
      <c r="G77" s="44">
        <v>1.98</v>
      </c>
      <c r="H77" s="44">
        <v>0.36</v>
      </c>
      <c r="I77" s="44">
        <v>10.02</v>
      </c>
      <c r="J77" s="44">
        <v>51.24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23.119999999999997</v>
      </c>
      <c r="H80" s="20">
        <f t="shared" ref="H80" si="32">SUM(H71:H79)</f>
        <v>30.36</v>
      </c>
      <c r="I80" s="20">
        <f t="shared" ref="I80" si="33">SUM(I71:I79)</f>
        <v>89.08</v>
      </c>
      <c r="J80" s="20">
        <f t="shared" ref="J80" si="34">SUM(J71:J79)</f>
        <v>646.51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1205</v>
      </c>
      <c r="G81" s="33">
        <f t="shared" ref="G81" si="35">G70+G80</f>
        <v>49.62</v>
      </c>
      <c r="H81" s="33">
        <f t="shared" ref="H81" si="36">H70+H80</f>
        <v>46.66</v>
      </c>
      <c r="I81" s="33">
        <f t="shared" ref="I81" si="37">I70+I80</f>
        <v>179.2</v>
      </c>
      <c r="J81" s="33">
        <f t="shared" ref="J81" si="38">J70+J80</f>
        <v>1338.33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205</v>
      </c>
      <c r="G82" s="41">
        <v>6.9</v>
      </c>
      <c r="H82" s="41">
        <v>8.1999999999999993</v>
      </c>
      <c r="I82" s="41">
        <v>37.9</v>
      </c>
      <c r="J82" s="41">
        <v>254</v>
      </c>
      <c r="K82" s="42">
        <v>304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200</v>
      </c>
      <c r="G84" s="44">
        <v>0.2</v>
      </c>
      <c r="H84" s="44">
        <v>0.05</v>
      </c>
      <c r="I84" s="44">
        <v>15.04</v>
      </c>
      <c r="J84" s="44">
        <v>61.4</v>
      </c>
      <c r="K84" s="45">
        <v>685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2.9</v>
      </c>
      <c r="H85" s="44">
        <v>0.8</v>
      </c>
      <c r="I85" s="44">
        <v>16.3</v>
      </c>
      <c r="J85" s="44">
        <v>88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71</v>
      </c>
      <c r="F87" s="44">
        <v>30</v>
      </c>
      <c r="G87" s="44">
        <v>4.7</v>
      </c>
      <c r="H87" s="44">
        <v>0.11</v>
      </c>
      <c r="I87" s="44">
        <v>38.78</v>
      </c>
      <c r="J87" s="44">
        <v>192.9</v>
      </c>
      <c r="K87" s="45"/>
    </row>
    <row r="88" spans="1:11" ht="15" x14ac:dyDescent="0.25">
      <c r="A88" s="24"/>
      <c r="B88" s="16"/>
      <c r="C88" s="11"/>
      <c r="D88" s="6"/>
      <c r="E88" s="43" t="s">
        <v>72</v>
      </c>
      <c r="F88" s="44">
        <v>40</v>
      </c>
      <c r="G88" s="44">
        <v>5.08</v>
      </c>
      <c r="H88" s="44">
        <v>4.5999999999999996</v>
      </c>
      <c r="I88" s="44">
        <v>0.28000000000000003</v>
      </c>
      <c r="J88" s="44">
        <v>62.84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505</v>
      </c>
      <c r="G89" s="20">
        <f t="shared" ref="G89" si="39">SUM(G82:G88)</f>
        <v>19.78</v>
      </c>
      <c r="H89" s="20">
        <f t="shared" ref="H89" si="40">SUM(H82:H88)</f>
        <v>13.76</v>
      </c>
      <c r="I89" s="20">
        <f t="shared" ref="I89" si="41">SUM(I82:I88)</f>
        <v>108.3</v>
      </c>
      <c r="J89" s="20">
        <f t="shared" ref="J89" si="42">SUM(J82:J88)</f>
        <v>659.14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1.5</v>
      </c>
      <c r="H90" s="44">
        <v>3.2</v>
      </c>
      <c r="I90" s="44">
        <v>8.9</v>
      </c>
      <c r="J90" s="44">
        <v>72</v>
      </c>
      <c r="K90" s="45">
        <v>125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2.2999999999999998</v>
      </c>
      <c r="H91" s="44">
        <v>2.2000000000000002</v>
      </c>
      <c r="I91" s="44">
        <v>16.600000000000001</v>
      </c>
      <c r="J91" s="44">
        <v>192.3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200</v>
      </c>
      <c r="G92" s="44">
        <v>16</v>
      </c>
      <c r="H92" s="44">
        <v>13.4</v>
      </c>
      <c r="I92" s="44">
        <v>34.200000000000003</v>
      </c>
      <c r="J92" s="44">
        <v>322.8</v>
      </c>
      <c r="K92" s="45">
        <v>680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76</v>
      </c>
      <c r="F94" s="44">
        <v>180</v>
      </c>
      <c r="G94" s="44">
        <v>0.27</v>
      </c>
      <c r="H94" s="44">
        <v>0.27</v>
      </c>
      <c r="I94" s="44">
        <v>36</v>
      </c>
      <c r="J94" s="44">
        <v>150.04</v>
      </c>
      <c r="K94" s="45">
        <v>631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30</v>
      </c>
      <c r="G95" s="44">
        <v>2.9</v>
      </c>
      <c r="H95" s="44">
        <v>0.8</v>
      </c>
      <c r="I95" s="44">
        <v>16.3</v>
      </c>
      <c r="J95" s="44">
        <v>88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47</v>
      </c>
      <c r="F96" s="44">
        <v>30</v>
      </c>
      <c r="G96" s="44">
        <v>1.98</v>
      </c>
      <c r="H96" s="44">
        <v>0.36</v>
      </c>
      <c r="I96" s="44">
        <v>10.02</v>
      </c>
      <c r="J96" s="44">
        <v>51.24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24.95</v>
      </c>
      <c r="H99" s="20">
        <f t="shared" ref="H99" si="44">SUM(H90:H98)</f>
        <v>20.23</v>
      </c>
      <c r="I99" s="20">
        <f t="shared" ref="I99" si="45">SUM(I90:I98)</f>
        <v>122.02</v>
      </c>
      <c r="J99" s="20">
        <f t="shared" ref="J99" si="46">SUM(J90:J98)</f>
        <v>876.38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1205</v>
      </c>
      <c r="G100" s="33">
        <f t="shared" ref="G100" si="47">G89+G99</f>
        <v>44.730000000000004</v>
      </c>
      <c r="H100" s="33">
        <f t="shared" ref="H100" si="48">H89+H99</f>
        <v>33.99</v>
      </c>
      <c r="I100" s="33">
        <f t="shared" ref="I100" si="49">I89+I99</f>
        <v>230.32</v>
      </c>
      <c r="J100" s="33">
        <f t="shared" ref="J100" si="50">J89+J99</f>
        <v>1535.52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77</v>
      </c>
      <c r="F101" s="41">
        <v>225</v>
      </c>
      <c r="G101" s="41">
        <v>6.3</v>
      </c>
      <c r="H101" s="41">
        <v>4.0999999999999996</v>
      </c>
      <c r="I101" s="41">
        <v>25.1</v>
      </c>
      <c r="J101" s="41">
        <v>16.2</v>
      </c>
      <c r="K101" s="42">
        <v>160</v>
      </c>
    </row>
    <row r="102" spans="1:11" ht="15" x14ac:dyDescent="0.25">
      <c r="A102" s="24"/>
      <c r="B102" s="16"/>
      <c r="C102" s="11"/>
      <c r="D102" s="6"/>
      <c r="E102" s="43" t="s">
        <v>78</v>
      </c>
      <c r="F102" s="44">
        <v>50</v>
      </c>
      <c r="G102" s="44">
        <v>7.34</v>
      </c>
      <c r="H102" s="44">
        <v>9.61</v>
      </c>
      <c r="I102" s="44">
        <v>12.85</v>
      </c>
      <c r="J102" s="44">
        <v>167.26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0.2</v>
      </c>
      <c r="H103" s="44">
        <v>0.05</v>
      </c>
      <c r="I103" s="44">
        <v>15.04</v>
      </c>
      <c r="J103" s="44">
        <v>61.4</v>
      </c>
      <c r="K103" s="45">
        <v>685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2.9</v>
      </c>
      <c r="H104" s="44">
        <v>0.8</v>
      </c>
      <c r="I104" s="44">
        <v>16.3</v>
      </c>
      <c r="J104" s="44">
        <v>88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16.739999999999998</v>
      </c>
      <c r="H108" s="20">
        <f t="shared" si="51"/>
        <v>14.56</v>
      </c>
      <c r="I108" s="20">
        <f t="shared" si="51"/>
        <v>69.290000000000006</v>
      </c>
      <c r="J108" s="20">
        <f t="shared" si="51"/>
        <v>332.86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1</v>
      </c>
      <c r="H109" s="44">
        <v>3.11</v>
      </c>
      <c r="I109" s="44">
        <v>7.47</v>
      </c>
      <c r="J109" s="44">
        <v>61.9</v>
      </c>
      <c r="K109" s="45">
        <v>39</v>
      </c>
    </row>
    <row r="110" spans="1:11" ht="15" x14ac:dyDescent="0.25">
      <c r="A110" s="24"/>
      <c r="B110" s="16"/>
      <c r="C110" s="11"/>
      <c r="D110" s="7" t="s">
        <v>27</v>
      </c>
      <c r="E110" s="43" t="s">
        <v>74</v>
      </c>
      <c r="F110" s="44">
        <v>200</v>
      </c>
      <c r="G110" s="44">
        <v>2.2999999999999998</v>
      </c>
      <c r="H110" s="44">
        <v>2.2000000000000002</v>
      </c>
      <c r="I110" s="44">
        <v>16.600000000000001</v>
      </c>
      <c r="J110" s="44">
        <v>192.3</v>
      </c>
      <c r="K110" s="45">
        <v>132</v>
      </c>
    </row>
    <row r="111" spans="1:11" ht="15" x14ac:dyDescent="0.25">
      <c r="A111" s="24"/>
      <c r="B111" s="16"/>
      <c r="C111" s="11"/>
      <c r="D111" s="7" t="s">
        <v>28</v>
      </c>
      <c r="E111" s="43" t="s">
        <v>79</v>
      </c>
      <c r="F111" s="44">
        <v>100</v>
      </c>
      <c r="G111" s="44">
        <v>19.2</v>
      </c>
      <c r="H111" s="44">
        <v>22.5</v>
      </c>
      <c r="I111" s="44">
        <v>3.9</v>
      </c>
      <c r="J111" s="44">
        <v>296.10000000000002</v>
      </c>
      <c r="K111" s="45">
        <v>252</v>
      </c>
    </row>
    <row r="112" spans="1:11" ht="15" x14ac:dyDescent="0.25">
      <c r="A112" s="24"/>
      <c r="B112" s="16"/>
      <c r="C112" s="11"/>
      <c r="D112" s="7" t="s">
        <v>29</v>
      </c>
      <c r="E112" s="43" t="s">
        <v>62</v>
      </c>
      <c r="F112" s="44">
        <v>150</v>
      </c>
      <c r="G112" s="44">
        <v>3.71</v>
      </c>
      <c r="H112" s="44">
        <v>4.42</v>
      </c>
      <c r="I112" s="44">
        <v>38.9</v>
      </c>
      <c r="J112" s="44">
        <v>210.2</v>
      </c>
      <c r="K112" s="45">
        <v>511</v>
      </c>
    </row>
    <row r="113" spans="1:11" ht="15" x14ac:dyDescent="0.25">
      <c r="A113" s="24"/>
      <c r="B113" s="16"/>
      <c r="C113" s="11"/>
      <c r="D113" s="7" t="s">
        <v>30</v>
      </c>
      <c r="E113" s="43" t="s">
        <v>80</v>
      </c>
      <c r="F113" s="44">
        <v>180</v>
      </c>
      <c r="G113" s="44">
        <v>0.4</v>
      </c>
      <c r="H113" s="44">
        <v>0.7</v>
      </c>
      <c r="I113" s="44">
        <v>7.4</v>
      </c>
      <c r="J113" s="44">
        <v>37</v>
      </c>
      <c r="K113" s="45">
        <v>461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30</v>
      </c>
      <c r="G114" s="44">
        <v>2.9</v>
      </c>
      <c r="H114" s="44">
        <v>0.8</v>
      </c>
      <c r="I114" s="44">
        <v>16.3</v>
      </c>
      <c r="J114" s="44">
        <v>88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51.24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31.49</v>
      </c>
      <c r="H118" s="20">
        <f t="shared" si="52"/>
        <v>34.090000000000003</v>
      </c>
      <c r="I118" s="20">
        <f t="shared" si="52"/>
        <v>100.59</v>
      </c>
      <c r="J118" s="20">
        <f t="shared" si="52"/>
        <v>936.74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1255</v>
      </c>
      <c r="G119" s="33">
        <f t="shared" ref="G119" si="53">G108+G118</f>
        <v>48.23</v>
      </c>
      <c r="H119" s="33">
        <f t="shared" ref="H119" si="54">H108+H118</f>
        <v>48.650000000000006</v>
      </c>
      <c r="I119" s="33">
        <f t="shared" ref="I119" si="55">I108+I118</f>
        <v>169.88</v>
      </c>
      <c r="J119" s="33">
        <f t="shared" ref="J119" si="56">J108+J118</f>
        <v>1269.5999999999999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83</v>
      </c>
      <c r="F120" s="41">
        <v>180</v>
      </c>
      <c r="G120" s="41">
        <v>12.6</v>
      </c>
      <c r="H120" s="41">
        <v>15.6</v>
      </c>
      <c r="I120" s="41">
        <v>7.8</v>
      </c>
      <c r="J120" s="41">
        <v>223</v>
      </c>
      <c r="K120" s="42">
        <v>233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1.9</v>
      </c>
      <c r="H122" s="44">
        <v>1.6</v>
      </c>
      <c r="I122" s="44">
        <v>17.399999999999999</v>
      </c>
      <c r="J122" s="44">
        <v>92.8</v>
      </c>
      <c r="K122" s="45">
        <v>692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30</v>
      </c>
      <c r="G123" s="44">
        <v>2.9</v>
      </c>
      <c r="H123" s="44">
        <v>0.8</v>
      </c>
      <c r="I123" s="44">
        <v>16.3</v>
      </c>
      <c r="J123" s="44">
        <v>88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50</v>
      </c>
      <c r="F124" s="44">
        <v>100</v>
      </c>
      <c r="G124" s="44">
        <v>0.2</v>
      </c>
      <c r="H124" s="44">
        <v>0</v>
      </c>
      <c r="I124" s="44">
        <v>22</v>
      </c>
      <c r="J124" s="44">
        <v>81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17.599999999999998</v>
      </c>
      <c r="H127" s="20">
        <f t="shared" si="57"/>
        <v>18</v>
      </c>
      <c r="I127" s="20">
        <f t="shared" si="57"/>
        <v>63.5</v>
      </c>
      <c r="J127" s="20">
        <f t="shared" si="57"/>
        <v>484.8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84</v>
      </c>
      <c r="F128" s="44">
        <v>60</v>
      </c>
      <c r="G128" s="44">
        <v>1.86</v>
      </c>
      <c r="H128" s="44">
        <v>0.12</v>
      </c>
      <c r="I128" s="44">
        <v>3.91</v>
      </c>
      <c r="J128" s="44">
        <v>24.17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85</v>
      </c>
      <c r="F129" s="44">
        <v>200</v>
      </c>
      <c r="G129" s="44">
        <v>2.38</v>
      </c>
      <c r="H129" s="44">
        <v>4.3</v>
      </c>
      <c r="I129" s="44">
        <v>11.2</v>
      </c>
      <c r="J129" s="44">
        <v>78.900000000000006</v>
      </c>
      <c r="K129" s="45">
        <v>68</v>
      </c>
    </row>
    <row r="130" spans="1:11" ht="15" x14ac:dyDescent="0.25">
      <c r="A130" s="15"/>
      <c r="B130" s="16"/>
      <c r="C130" s="11"/>
      <c r="D130" s="7" t="s">
        <v>28</v>
      </c>
      <c r="E130" s="43" t="s">
        <v>86</v>
      </c>
      <c r="F130" s="44">
        <v>100</v>
      </c>
      <c r="G130" s="44">
        <v>10</v>
      </c>
      <c r="H130" s="44">
        <v>9</v>
      </c>
      <c r="I130" s="44">
        <v>47</v>
      </c>
      <c r="J130" s="44">
        <v>305</v>
      </c>
      <c r="K130" s="45">
        <v>229</v>
      </c>
    </row>
    <row r="131" spans="1:11" ht="15" x14ac:dyDescent="0.25">
      <c r="A131" s="15"/>
      <c r="B131" s="16"/>
      <c r="C131" s="11"/>
      <c r="D131" s="7" t="s">
        <v>29</v>
      </c>
      <c r="E131" s="43" t="s">
        <v>87</v>
      </c>
      <c r="F131" s="44">
        <v>150</v>
      </c>
      <c r="G131" s="44">
        <v>3.26</v>
      </c>
      <c r="H131" s="44">
        <v>5.0999999999999996</v>
      </c>
      <c r="I131" s="44">
        <v>22.02</v>
      </c>
      <c r="J131" s="44">
        <v>147.43</v>
      </c>
      <c r="K131" s="45">
        <v>520</v>
      </c>
    </row>
    <row r="132" spans="1:11" ht="15" x14ac:dyDescent="0.25">
      <c r="A132" s="15"/>
      <c r="B132" s="16"/>
      <c r="C132" s="11"/>
      <c r="D132" s="7" t="s">
        <v>30</v>
      </c>
      <c r="E132" s="43" t="s">
        <v>76</v>
      </c>
      <c r="F132" s="44">
        <v>180</v>
      </c>
      <c r="G132" s="44">
        <v>0.27</v>
      </c>
      <c r="H132" s="44">
        <v>0.27</v>
      </c>
      <c r="I132" s="44">
        <v>36</v>
      </c>
      <c r="J132" s="44">
        <v>150.04</v>
      </c>
      <c r="K132" s="45">
        <v>631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30</v>
      </c>
      <c r="G133" s="44">
        <v>2.9</v>
      </c>
      <c r="H133" s="44">
        <v>0.8</v>
      </c>
      <c r="I133" s="44">
        <v>16.3</v>
      </c>
      <c r="J133" s="44">
        <v>88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47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51.24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22.65</v>
      </c>
      <c r="H137" s="20">
        <f t="shared" si="58"/>
        <v>19.95</v>
      </c>
      <c r="I137" s="20">
        <f t="shared" si="58"/>
        <v>146.45000000000002</v>
      </c>
      <c r="J137" s="20">
        <f t="shared" si="58"/>
        <v>844.78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1260</v>
      </c>
      <c r="G138" s="33">
        <f t="shared" ref="G138" si="59">G127+G137</f>
        <v>40.25</v>
      </c>
      <c r="H138" s="33">
        <f t="shared" ref="H138" si="60">H127+H137</f>
        <v>37.950000000000003</v>
      </c>
      <c r="I138" s="33">
        <f t="shared" ref="I138" si="61">I127+I137</f>
        <v>209.95000000000002</v>
      </c>
      <c r="J138" s="33">
        <f t="shared" ref="J138" si="62">J127+J137</f>
        <v>1329.58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88</v>
      </c>
      <c r="F139" s="41">
        <v>205</v>
      </c>
      <c r="G139" s="41">
        <v>9.6</v>
      </c>
      <c r="H139" s="41">
        <v>11</v>
      </c>
      <c r="I139" s="41">
        <v>51</v>
      </c>
      <c r="J139" s="41">
        <v>328.8</v>
      </c>
      <c r="K139" s="42">
        <v>302</v>
      </c>
    </row>
    <row r="140" spans="1:11" ht="15" x14ac:dyDescent="0.25">
      <c r="A140" s="24"/>
      <c r="B140" s="16"/>
      <c r="C140" s="11"/>
      <c r="D140" s="6"/>
      <c r="E140" s="43" t="s">
        <v>89</v>
      </c>
      <c r="F140" s="44">
        <v>50</v>
      </c>
      <c r="G140" s="44">
        <v>9.07</v>
      </c>
      <c r="H140" s="44">
        <v>14.51</v>
      </c>
      <c r="I140" s="44">
        <v>26.51</v>
      </c>
      <c r="J140" s="44">
        <v>273.77999999999997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0.02</v>
      </c>
      <c r="H141" s="44">
        <v>0</v>
      </c>
      <c r="I141" s="44">
        <v>26.16</v>
      </c>
      <c r="J141" s="44">
        <v>105.18</v>
      </c>
      <c r="K141" s="45">
        <v>648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60</v>
      </c>
      <c r="G142" s="44">
        <v>5.8</v>
      </c>
      <c r="H142" s="44">
        <v>1.6</v>
      </c>
      <c r="I142" s="44">
        <v>32.6</v>
      </c>
      <c r="J142" s="44">
        <v>176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515</v>
      </c>
      <c r="G146" s="20">
        <f t="shared" ref="G146:J146" si="63">SUM(G139:G145)</f>
        <v>24.490000000000002</v>
      </c>
      <c r="H146" s="20">
        <f t="shared" si="63"/>
        <v>27.11</v>
      </c>
      <c r="I146" s="20">
        <f t="shared" si="63"/>
        <v>136.27000000000001</v>
      </c>
      <c r="J146" s="20">
        <f t="shared" si="63"/>
        <v>883.76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81</v>
      </c>
      <c r="F147" s="44">
        <v>60</v>
      </c>
      <c r="G147" s="44">
        <v>1.05</v>
      </c>
      <c r="H147" s="44">
        <v>3.14</v>
      </c>
      <c r="I147" s="44">
        <v>5.9</v>
      </c>
      <c r="J147" s="44">
        <v>56.12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90</v>
      </c>
      <c r="F148" s="44">
        <v>220</v>
      </c>
      <c r="G148" s="44">
        <v>2.5</v>
      </c>
      <c r="H148" s="44">
        <v>2.89</v>
      </c>
      <c r="I148" s="44">
        <v>17.8</v>
      </c>
      <c r="J148" s="44">
        <v>98.1</v>
      </c>
      <c r="K148" s="45">
        <v>86</v>
      </c>
    </row>
    <row r="149" spans="1:11" ht="15" x14ac:dyDescent="0.25">
      <c r="A149" s="24"/>
      <c r="B149" s="16"/>
      <c r="C149" s="11"/>
      <c r="D149" s="7" t="s">
        <v>28</v>
      </c>
      <c r="E149" s="43" t="s">
        <v>82</v>
      </c>
      <c r="F149" s="44">
        <v>90</v>
      </c>
      <c r="G149" s="44">
        <v>12.87</v>
      </c>
      <c r="H149" s="44">
        <v>14.63</v>
      </c>
      <c r="I149" s="44">
        <v>7.82</v>
      </c>
      <c r="J149" s="44">
        <v>214.48</v>
      </c>
      <c r="K149" s="45">
        <v>795</v>
      </c>
    </row>
    <row r="150" spans="1:11" ht="15" x14ac:dyDescent="0.25">
      <c r="A150" s="24"/>
      <c r="B150" s="16"/>
      <c r="C150" s="11"/>
      <c r="D150" s="7" t="s">
        <v>29</v>
      </c>
      <c r="E150" s="43" t="s">
        <v>91</v>
      </c>
      <c r="F150" s="44">
        <v>150</v>
      </c>
      <c r="G150" s="44">
        <v>4.01</v>
      </c>
      <c r="H150" s="44">
        <v>3.74</v>
      </c>
      <c r="I150" s="44">
        <v>17.170000000000002</v>
      </c>
      <c r="J150" s="44">
        <v>118.37</v>
      </c>
      <c r="K150" s="45">
        <v>443</v>
      </c>
    </row>
    <row r="151" spans="1:11" ht="15" x14ac:dyDescent="0.25">
      <c r="A151" s="24"/>
      <c r="B151" s="16"/>
      <c r="C151" s="11"/>
      <c r="D151" s="7" t="s">
        <v>30</v>
      </c>
      <c r="E151" s="43" t="s">
        <v>92</v>
      </c>
      <c r="F151" s="44">
        <v>180</v>
      </c>
      <c r="G151" s="44">
        <v>0.23</v>
      </c>
      <c r="H151" s="44">
        <v>0.05</v>
      </c>
      <c r="I151" s="44">
        <v>15.14</v>
      </c>
      <c r="J151" s="44">
        <v>62</v>
      </c>
      <c r="K151" s="45">
        <v>686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30</v>
      </c>
      <c r="G152" s="44">
        <v>2.9</v>
      </c>
      <c r="H152" s="44">
        <v>0.8</v>
      </c>
      <c r="I152" s="44">
        <v>16.3</v>
      </c>
      <c r="J152" s="44">
        <v>88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47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51.24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25.54</v>
      </c>
      <c r="H156" s="20">
        <f t="shared" si="64"/>
        <v>25.61</v>
      </c>
      <c r="I156" s="20">
        <f t="shared" si="64"/>
        <v>90.15</v>
      </c>
      <c r="J156" s="20">
        <f t="shared" si="64"/>
        <v>688.31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1275</v>
      </c>
      <c r="G157" s="33">
        <f t="shared" ref="G157" si="65">G146+G156</f>
        <v>50.03</v>
      </c>
      <c r="H157" s="33">
        <f t="shared" ref="H157" si="66">H146+H156</f>
        <v>52.72</v>
      </c>
      <c r="I157" s="33">
        <f t="shared" ref="I157" si="67">I146+I156</f>
        <v>226.42000000000002</v>
      </c>
      <c r="J157" s="33">
        <f t="shared" ref="J157" si="68">J146+J156</f>
        <v>1572.07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93</v>
      </c>
      <c r="F158" s="41">
        <v>205</v>
      </c>
      <c r="G158" s="41">
        <v>2.2999999999999998</v>
      </c>
      <c r="H158" s="41">
        <v>3.4</v>
      </c>
      <c r="I158" s="41">
        <v>10.4</v>
      </c>
      <c r="J158" s="41">
        <v>81.900000000000006</v>
      </c>
      <c r="K158" s="42">
        <v>305</v>
      </c>
    </row>
    <row r="159" spans="1:11" ht="15" x14ac:dyDescent="0.25">
      <c r="A159" s="24"/>
      <c r="B159" s="16"/>
      <c r="C159" s="11"/>
      <c r="D159" s="6"/>
      <c r="E159" s="43" t="s">
        <v>72</v>
      </c>
      <c r="F159" s="44">
        <v>40</v>
      </c>
      <c r="G159" s="44">
        <v>5.08</v>
      </c>
      <c r="H159" s="44">
        <v>4.5999999999999996</v>
      </c>
      <c r="I159" s="44">
        <v>0.28000000000000003</v>
      </c>
      <c r="J159" s="44">
        <v>62.84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54</v>
      </c>
      <c r="F160" s="44">
        <v>200</v>
      </c>
      <c r="G160" s="44">
        <v>0.23</v>
      </c>
      <c r="H160" s="44">
        <v>0.05</v>
      </c>
      <c r="I160" s="44">
        <v>15.14</v>
      </c>
      <c r="J160" s="44">
        <v>62</v>
      </c>
      <c r="K160" s="45">
        <v>686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5.8</v>
      </c>
      <c r="H161" s="44">
        <v>1.6</v>
      </c>
      <c r="I161" s="44">
        <v>32.6</v>
      </c>
      <c r="J161" s="44">
        <v>176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57</v>
      </c>
      <c r="F163" s="44">
        <v>10</v>
      </c>
      <c r="G163" s="44">
        <v>7.0000000000000007E-2</v>
      </c>
      <c r="H163" s="44">
        <v>7.8</v>
      </c>
      <c r="I163" s="44">
        <v>0.1</v>
      </c>
      <c r="J163" s="44">
        <v>70.88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13.48</v>
      </c>
      <c r="H165" s="20">
        <f t="shared" si="69"/>
        <v>17.45</v>
      </c>
      <c r="I165" s="20">
        <f t="shared" si="69"/>
        <v>58.52</v>
      </c>
      <c r="J165" s="20">
        <f t="shared" si="69"/>
        <v>453.62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60</v>
      </c>
      <c r="G166" s="44">
        <v>0.83</v>
      </c>
      <c r="H166" s="44">
        <v>3.01</v>
      </c>
      <c r="I166" s="44">
        <v>5.01</v>
      </c>
      <c r="J166" s="44">
        <v>50.23</v>
      </c>
      <c r="K166" s="45">
        <v>91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200</v>
      </c>
      <c r="G167" s="44">
        <v>5.2</v>
      </c>
      <c r="H167" s="44">
        <v>12.7</v>
      </c>
      <c r="I167" s="44">
        <v>5.9</v>
      </c>
      <c r="J167" s="44">
        <v>157</v>
      </c>
      <c r="K167" s="45">
        <v>22</v>
      </c>
    </row>
    <row r="168" spans="1:11" ht="15" x14ac:dyDescent="0.25">
      <c r="A168" s="24"/>
      <c r="B168" s="16"/>
      <c r="C168" s="11"/>
      <c r="D168" s="7" t="s">
        <v>28</v>
      </c>
      <c r="E168" s="43" t="s">
        <v>96</v>
      </c>
      <c r="F168" s="44">
        <v>100</v>
      </c>
      <c r="G168" s="44">
        <v>13.6</v>
      </c>
      <c r="H168" s="44">
        <v>10.199999999999999</v>
      </c>
      <c r="I168" s="44">
        <v>6.9</v>
      </c>
      <c r="J168" s="44">
        <v>175.1</v>
      </c>
      <c r="K168" s="45">
        <v>370</v>
      </c>
    </row>
    <row r="169" spans="1:11" ht="15" x14ac:dyDescent="0.25">
      <c r="A169" s="24"/>
      <c r="B169" s="16"/>
      <c r="C169" s="11"/>
      <c r="D169" s="7" t="s">
        <v>29</v>
      </c>
      <c r="E169" s="43" t="s">
        <v>97</v>
      </c>
      <c r="F169" s="44">
        <v>150</v>
      </c>
      <c r="G169" s="44">
        <v>6.9</v>
      </c>
      <c r="H169" s="44">
        <v>5.7</v>
      </c>
      <c r="I169" s="44">
        <v>31.4</v>
      </c>
      <c r="J169" s="44">
        <v>205.1</v>
      </c>
      <c r="K169" s="45">
        <v>186</v>
      </c>
    </row>
    <row r="170" spans="1:11" ht="15" x14ac:dyDescent="0.25">
      <c r="A170" s="24"/>
      <c r="B170" s="16"/>
      <c r="C170" s="11"/>
      <c r="D170" s="7" t="s">
        <v>30</v>
      </c>
      <c r="E170" s="43" t="s">
        <v>63</v>
      </c>
      <c r="F170" s="44">
        <v>180</v>
      </c>
      <c r="G170" s="44">
        <v>1.26</v>
      </c>
      <c r="H170" s="44">
        <v>0.02</v>
      </c>
      <c r="I170" s="44">
        <v>32.32</v>
      </c>
      <c r="J170" s="44">
        <v>134.5</v>
      </c>
      <c r="K170" s="45">
        <v>639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30</v>
      </c>
      <c r="G171" s="44">
        <v>2.9</v>
      </c>
      <c r="H171" s="44">
        <v>0.8</v>
      </c>
      <c r="I171" s="44">
        <v>16.3</v>
      </c>
      <c r="J171" s="44">
        <v>88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47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51.24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32.67</v>
      </c>
      <c r="H175" s="20">
        <f t="shared" si="70"/>
        <v>32.789999999999992</v>
      </c>
      <c r="I175" s="20">
        <f t="shared" si="70"/>
        <v>107.85</v>
      </c>
      <c r="J175" s="20">
        <f t="shared" si="70"/>
        <v>861.17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1265</v>
      </c>
      <c r="G176" s="33">
        <f t="shared" ref="G176" si="71">G165+G175</f>
        <v>46.150000000000006</v>
      </c>
      <c r="H176" s="33">
        <f t="shared" ref="H176" si="72">H165+H175</f>
        <v>50.239999999999995</v>
      </c>
      <c r="I176" s="33">
        <f t="shared" ref="I176" si="73">I165+I175</f>
        <v>166.37</v>
      </c>
      <c r="J176" s="33">
        <f t="shared" ref="J176" si="74">J165+J175</f>
        <v>1314.79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99</v>
      </c>
      <c r="F177" s="41">
        <v>150</v>
      </c>
      <c r="G177" s="41">
        <v>10.199999999999999</v>
      </c>
      <c r="H177" s="41">
        <v>8.9</v>
      </c>
      <c r="I177" s="41">
        <v>38.5</v>
      </c>
      <c r="J177" s="41">
        <v>270.2</v>
      </c>
      <c r="K177" s="42">
        <v>568</v>
      </c>
    </row>
    <row r="178" spans="1:11" ht="15" x14ac:dyDescent="0.25">
      <c r="A178" s="24"/>
      <c r="B178" s="16"/>
      <c r="C178" s="11"/>
      <c r="D178" s="6"/>
      <c r="E178" s="43" t="s">
        <v>98</v>
      </c>
      <c r="F178" s="44">
        <v>100</v>
      </c>
      <c r="G178" s="44">
        <v>8.6</v>
      </c>
      <c r="H178" s="44">
        <v>12.5</v>
      </c>
      <c r="I178" s="44">
        <v>21.5</v>
      </c>
      <c r="J178" s="44">
        <v>226.7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54</v>
      </c>
      <c r="F179" s="44">
        <v>200</v>
      </c>
      <c r="G179" s="44">
        <v>0.23</v>
      </c>
      <c r="H179" s="44">
        <v>0.05</v>
      </c>
      <c r="I179" s="44">
        <v>15.14</v>
      </c>
      <c r="J179" s="44">
        <v>62</v>
      </c>
      <c r="K179" s="45">
        <v>686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5.8</v>
      </c>
      <c r="H180" s="44">
        <v>1.6</v>
      </c>
      <c r="I180" s="44">
        <v>32.6</v>
      </c>
      <c r="J180" s="44">
        <v>176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24.83</v>
      </c>
      <c r="H184" s="20">
        <f t="shared" si="75"/>
        <v>23.05</v>
      </c>
      <c r="I184" s="20">
        <f t="shared" si="75"/>
        <v>107.74000000000001</v>
      </c>
      <c r="J184" s="20">
        <f t="shared" si="75"/>
        <v>734.9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60</v>
      </c>
      <c r="G185" s="44">
        <v>0.89</v>
      </c>
      <c r="H185" s="44">
        <v>6.05</v>
      </c>
      <c r="I185" s="44">
        <v>5.024</v>
      </c>
      <c r="J185" s="44">
        <v>79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52</v>
      </c>
      <c r="F186" s="44">
        <v>200</v>
      </c>
      <c r="G186" s="44">
        <v>4.7</v>
      </c>
      <c r="H186" s="44">
        <v>2.7</v>
      </c>
      <c r="I186" s="44">
        <v>15.5</v>
      </c>
      <c r="J186" s="44">
        <v>210</v>
      </c>
      <c r="K186" s="45">
        <v>139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100</v>
      </c>
      <c r="G187" s="44">
        <v>9.6</v>
      </c>
      <c r="H187" s="44">
        <v>11.01</v>
      </c>
      <c r="I187" s="44">
        <v>11.17</v>
      </c>
      <c r="J187" s="44">
        <v>182.49</v>
      </c>
      <c r="K187" s="45">
        <v>315</v>
      </c>
    </row>
    <row r="188" spans="1:11" ht="15" x14ac:dyDescent="0.25">
      <c r="A188" s="24"/>
      <c r="B188" s="16"/>
      <c r="C188" s="11"/>
      <c r="D188" s="7" t="s">
        <v>29</v>
      </c>
      <c r="E188" s="43" t="s">
        <v>101</v>
      </c>
      <c r="F188" s="44">
        <v>15</v>
      </c>
      <c r="G188" s="44">
        <v>3.26</v>
      </c>
      <c r="H188" s="44">
        <v>5.0999999999999996</v>
      </c>
      <c r="I188" s="44">
        <v>22.02</v>
      </c>
      <c r="J188" s="44">
        <v>147.43</v>
      </c>
      <c r="K188" s="45">
        <v>520</v>
      </c>
    </row>
    <row r="189" spans="1:11" ht="15" x14ac:dyDescent="0.2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0.2</v>
      </c>
      <c r="H189" s="44">
        <v>0.05</v>
      </c>
      <c r="I189" s="44">
        <v>15.04</v>
      </c>
      <c r="J189" s="44">
        <v>61.4</v>
      </c>
      <c r="K189" s="45">
        <v>685</v>
      </c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2.9</v>
      </c>
      <c r="H190" s="44">
        <v>0.8</v>
      </c>
      <c r="I190" s="44">
        <v>16.3</v>
      </c>
      <c r="J190" s="44">
        <v>88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47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51.24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615</v>
      </c>
      <c r="G194" s="20">
        <f t="shared" ref="G194:J194" si="76">SUM(G185:G193)</f>
        <v>23.529999999999998</v>
      </c>
      <c r="H194" s="20">
        <f t="shared" si="76"/>
        <v>26.07</v>
      </c>
      <c r="I194" s="20">
        <f t="shared" si="76"/>
        <v>95.073999999999984</v>
      </c>
      <c r="J194" s="20">
        <f t="shared" si="76"/>
        <v>819.56000000000006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1125</v>
      </c>
      <c r="G195" s="33">
        <f t="shared" ref="G195" si="77">G184+G194</f>
        <v>48.36</v>
      </c>
      <c r="H195" s="33">
        <f t="shared" ref="H195" si="78">H184+H194</f>
        <v>49.120000000000005</v>
      </c>
      <c r="I195" s="33">
        <f t="shared" ref="I195" si="79">I184+I194</f>
        <v>202.81399999999999</v>
      </c>
      <c r="J195" s="33">
        <f t="shared" ref="J195" si="80">J184+J194</f>
        <v>1554.46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1236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3625.188000000001</v>
      </c>
      <c r="H196" s="35">
        <f t="shared" si="81"/>
        <v>64.332999999999998</v>
      </c>
      <c r="I196" s="35">
        <f t="shared" si="81"/>
        <v>205.7174</v>
      </c>
      <c r="J196" s="35">
        <f t="shared" si="81"/>
        <v>1438.586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2024-04-16T12:56:24Z</dcterms:modified>
</cp:coreProperties>
</file>